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<sst xmlns="http://schemas.openxmlformats.org/spreadsheetml/2006/main" count="251" uniqueCount="175">
  <si>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</si>
  <si>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</si>
  <si>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</si>
  <si>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</si>
  <si>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</si>
  <si>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</si>
  <si>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</si>
  <si>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</si>
  <si>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</si>
  <si>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</si>
  <si>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</si>
  <si>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</si>
  <si>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</si>
  <si>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</si>
  <si>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</si>
  <si>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</si>
  <si>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</si>
  <si>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</si>
  <si>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</si>
  <si>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</si>
  <si>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</si>
  <si>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</si>
  <si>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</si>
  <si>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</si>
  <si>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</si>
  <si>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</si>
  <si>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</si>
  <si>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</si>
  <si>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</si>
  <si>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</si>
  <si>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</si>
  <si>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</si>
  <si>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</si>
  <si>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</si>
  <si>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</si>
  <si>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</si>
  <si>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</si>
  <si>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</si>
  <si>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</si>
  <si>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</si>
  <si>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</si>
  <si>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</si>
  <si>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</si>
  <si>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</si>
  <si>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</si>
  <si>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</si>
  <si>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</si>
  <si>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</si>
  <si>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</si>
  <si>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</si>
  <si>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</si>
  <si>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</si>
  <si>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</si>
  <si>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</si>
  <si>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</si>
  <si>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</si>
  <si>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</si>
  <si>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</si>
  <si>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</si>
  <si>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</si>
  <si>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</si>
  <si>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</si>
  <si>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</si>
  <si>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</si>
  <si>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</si>
  <si>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</si>
  <si>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</si>
  <si>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</si>
  <si>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</si>
  <si>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</si>
  <si>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</si>
  <si>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</si>
  <si>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</si>
  <si>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</si>
  <si>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</si>
  <si>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</si>
  <si>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</si>
  <si>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</si>
  <si>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</si>
  <si>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</si>
  <si>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</si>
  <si>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</si>
  <si>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</si>
  <si>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</si>
  <si>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</si>
  <si>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</si>
  <si>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</si>
  <si>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</si>
  <si>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</si>
  <si>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</si>
  <si>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</si>
  <si>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</si>
  <si>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</si>
  <si>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</si>
  <si>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</si>
  <si>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</si>
  <si>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</si>
  <si>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</si>
  <si>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</si>
  <si>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</si>
  <si>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</si>
  <si>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</si>
  <si>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</si>
  <si>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</si>
  <si>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</si>
  <si>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</si>
  <si>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</si>
  <si>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</si>
  <si>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</si>
  <si>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</si>
  <si>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</si>
  <si>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</si>
  <si>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</si>
  <si>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</si>
  <si>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</si>
  <si>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</si>
  <si>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</si>
  <si>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</si>
  <si>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</si>
  <si>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</si>
  <si>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</si>
  <si>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</si>
  <si>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</si>
  <si>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</si>
  <si>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</si>
  <si>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</si>
  <si>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</si>
  <si>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</si>
  <si>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</si>
  <si>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</si>
  <si>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</si>
  <si>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</si>
  <si>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</si>
  <si>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</si>
  <si>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</si>
  <si>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</si>
  <si>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</si>
  <si>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</si>
  <si>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</si>
  <si>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</si>
  <si>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</si>
  <si>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</si>
  <si>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</si>
  <si>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</si>
  <si>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</si>
  <si>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</si>
  <si>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</si>
  <si>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</si>
  <si>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</si>
  <si>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</si>
  <si>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березня 2018 р.</t>
  </si>
  <si>
    <t>22 грудня 2017 року,                                    22 березня 2018 року</t>
  </si>
  <si>
    <t>Чортківський районний суд Тернопільської області</t>
  </si>
  <si>
    <t>48500.м. Чортків.вул. Бандери 13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</si>
  <si>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</si>
  <si>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</si>
  <si>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</si>
  <si>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</si>
  <si>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</si>
  <si>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</si>
  <si>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</si>
  <si>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</si>
  <si>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</si>
  <si>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</si>
  <si>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</si>
  <si>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</si>
  <si>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</si>
  <si>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</si>
  <si>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</si>
  <si>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</si>
  <si>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Н.С. Грузінська</t>
  </si>
  <si>
    <t>А.Є.Слободян</t>
  </si>
  <si>
    <t>(03552)2-35-33</t>
  </si>
  <si>
    <t>inbox@crt.te.court.gov.ua</t>
  </si>
  <si>
    <t>15 грудня 2017 року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</si>
</sst>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8" fillId="0" borderId="0" xfId="52" applyFont="1" applyBorder="1" applyAlignment="1">
      <alignment horizontal="center"/>
      <protection/>
    </xf>
    <xf numFmtId="0" fontId="1" fillId="0" borderId="0" xfId="52" applyBorder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1" fillId="0" borderId="0" xfId="52" applyBorder="1" applyAlignment="1">
      <alignment vertical="top" wrapText="1"/>
      <protection/>
    </xf>
    <xf numFmtId="0" fontId="12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49" fontId="6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/>
      <protection hidden="1"/>
    </xf>
    <xf numFmtId="49" fontId="6" fillId="0" borderId="14" xfId="52" applyNumberFormat="1" applyFont="1" applyFill="1" applyBorder="1" applyAlignment="1" applyProtection="1">
      <alignment horizontal="center" vertical="center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6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7" fillId="0" borderId="15" xfId="52" applyNumberFormat="1" applyFont="1" applyFill="1" applyBorder="1" applyAlignment="1" applyProtection="1">
      <alignment wrapText="1"/>
      <protection hidden="1"/>
    </xf>
    <xf numFmtId="49" fontId="7" fillId="0" borderId="11" xfId="52" applyNumberFormat="1" applyFont="1" applyFill="1" applyBorder="1" applyAlignment="1" applyProtection="1">
      <alignment horizont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7" fillId="0" borderId="13" xfId="52" applyNumberFormat="1" applyFont="1" applyFill="1" applyBorder="1" applyAlignment="1" applyProtection="1">
      <alignment horizontal="right" vertical="center"/>
      <protection hidden="1"/>
    </xf>
    <xf numFmtId="3" fontId="6" fillId="0" borderId="11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52" applyFont="1" applyBorder="1" applyAlignment="1">
      <alignment vertical="top" wrapText="1"/>
      <protection/>
    </xf>
    <xf numFmtId="0" fontId="7" fillId="0" borderId="0" xfId="52" applyFont="1" applyBorder="1" applyAlignment="1">
      <alignment vertical="top" wrapText="1"/>
      <protection/>
    </xf>
    <xf numFmtId="0" fontId="7" fillId="0" borderId="14" xfId="52" applyFont="1" applyBorder="1" applyAlignment="1">
      <alignment vertical="top" wrapText="1"/>
      <protection/>
    </xf>
    <xf numFmtId="0" fontId="7" fillId="0" borderId="17" xfId="52" applyFont="1" applyBorder="1" applyAlignment="1">
      <alignment vertical="top" wrapText="1"/>
      <protection/>
    </xf>
    <xf numFmtId="0" fontId="6" fillId="0" borderId="18" xfId="52" applyNumberFormat="1" applyFont="1" applyFill="1" applyBorder="1" applyAlignment="1" applyProtection="1">
      <alignment/>
      <protection hidden="1"/>
    </xf>
    <xf numFmtId="0" fontId="6" fillId="0" borderId="19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0" xfId="52" applyNumberFormat="1" applyFont="1" applyFill="1" applyBorder="1" applyAlignment="1" applyProtection="1">
      <alignment horizont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9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/>
      <protection hidden="1"/>
    </xf>
    <xf numFmtId="0" fontId="7" fillId="24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24" borderId="11" xfId="52" applyNumberFormat="1" applyFont="1" applyFill="1" applyBorder="1" applyAlignment="1" applyProtection="1">
      <alignment horizontal="center" vertical="center"/>
      <protection hidden="1"/>
    </xf>
    <xf numFmtId="0" fontId="7" fillId="24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24" borderId="11" xfId="52" applyNumberFormat="1" applyFont="1" applyFill="1" applyBorder="1" applyAlignment="1" applyProtection="1">
      <alignment vertical="center" wrapText="1"/>
      <protection hidden="1"/>
    </xf>
    <xf numFmtId="0" fontId="7" fillId="24" borderId="21" xfId="52" applyNumberFormat="1" applyFont="1" applyFill="1" applyBorder="1" applyAlignment="1" applyProtection="1">
      <alignment vertical="center" wrapText="1"/>
      <protection hidden="1"/>
    </xf>
    <xf numFmtId="0" fontId="7" fillId="24" borderId="22" xfId="52" applyNumberFormat="1" applyFont="1" applyFill="1" applyBorder="1" applyAlignment="1" applyProtection="1">
      <alignment/>
      <protection hidden="1"/>
    </xf>
    <xf numFmtId="0" fontId="6" fillId="0" borderId="20" xfId="52" applyNumberFormat="1" applyFont="1" applyFill="1" applyBorder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52" applyNumberFormat="1" applyFont="1" applyFill="1" applyBorder="1" applyAlignment="1" applyProtection="1">
      <alignment horizontal="left" vertical="top" wrapText="1"/>
      <protection hidden="1"/>
    </xf>
    <xf numFmtId="0" fontId="12" fillId="0" borderId="12" xfId="52" applyNumberFormat="1" applyFont="1" applyFill="1" applyBorder="1" applyAlignment="1" applyProtection="1">
      <alignment horizontal="left" vertical="top" wrapText="1"/>
      <protection hidden="1"/>
    </xf>
    <xf numFmtId="0" fontId="12" fillId="0" borderId="21" xfId="52" applyNumberFormat="1" applyFont="1" applyFill="1" applyBorder="1" applyAlignment="1" applyProtection="1">
      <alignment horizontal="left" vertical="top" wrapText="1"/>
      <protection hidden="1"/>
    </xf>
    <xf numFmtId="0" fontId="12" fillId="0" borderId="13" xfId="52" applyNumberFormat="1" applyFont="1" applyFill="1" applyBorder="1" applyAlignment="1" applyProtection="1">
      <alignment horizontal="left" vertical="top" wrapText="1"/>
      <protection hidden="1"/>
    </xf>
    <xf numFmtId="0" fontId="6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52" applyNumberFormat="1" applyFont="1" applyFill="1" applyAlignment="1" applyProtection="1">
      <alignment horizontal="center"/>
      <protection hidden="1"/>
    </xf>
    <xf numFmtId="0" fontId="7" fillId="0" borderId="0" xfId="52" applyNumberFormat="1" applyFont="1" applyProtection="1">
      <alignment/>
      <protection hidden="1"/>
    </xf>
    <xf numFmtId="0" fontId="7" fillId="0" borderId="11" xfId="52" applyNumberFormat="1" applyFont="1" applyBorder="1" applyAlignment="1" applyProtection="1">
      <alignment horizontal="center" vertical="center"/>
      <protection hidden="1"/>
    </xf>
    <xf numFmtId="0" fontId="7" fillId="0" borderId="0" xfId="52" applyNumberFormat="1" applyFont="1" applyAlignment="1" applyProtection="1">
      <alignment vertical="top"/>
      <protection hidden="1"/>
    </xf>
    <xf numFmtId="0" fontId="12" fillId="0" borderId="0" xfId="52" applyNumberFormat="1" applyFont="1" applyAlignment="1" applyProtection="1">
      <alignment vertical="top"/>
      <protection hidden="1"/>
    </xf>
    <xf numFmtId="0" fontId="7" fillId="0" borderId="0" xfId="52" applyNumberFormat="1" applyFont="1" applyAlignment="1" applyProtection="1">
      <alignment horizontal="center"/>
      <protection hidden="1"/>
    </xf>
    <xf numFmtId="0" fontId="7" fillId="24" borderId="12" xfId="52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center"/>
      <protection hidden="1"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Protection="1">
      <alignment/>
      <protection hidden="1"/>
    </xf>
    <xf numFmtId="0" fontId="7" fillId="0" borderId="0" xfId="52" applyNumberFormat="1" applyFont="1" applyAlignment="1" applyProtection="1">
      <alignment wrapText="1"/>
      <protection hidden="1"/>
    </xf>
    <xf numFmtId="0" fontId="7" fillId="0" borderId="0" xfId="52" applyNumberFormat="1" applyFont="1" applyAlignment="1" applyProtection="1">
      <alignment vertical="center" wrapText="1"/>
      <protection hidden="1"/>
    </xf>
    <xf numFmtId="0" fontId="7" fillId="0" borderId="0" xfId="52" applyNumberFormat="1" applyFont="1" applyBorder="1" applyProtection="1">
      <alignment/>
      <protection hidden="1"/>
    </xf>
    <xf numFmtId="0" fontId="7" fillId="0" borderId="0" xfId="52" applyNumberFormat="1" applyFont="1" applyAlignment="1" applyProtection="1">
      <alignment horizontal="center" vertical="center"/>
      <protection hidden="1"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23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 wrapText="1"/>
      <protection/>
    </xf>
    <xf numFmtId="0" fontId="10" fillId="0" borderId="16" xfId="52" applyFont="1" applyBorder="1" applyAlignment="1">
      <alignment horizontal="center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10" fillId="0" borderId="19" xfId="52" applyFont="1" applyBorder="1" applyAlignment="1">
      <alignment horizontal="center" vertical="top" wrapText="1"/>
      <protection/>
    </xf>
    <xf numFmtId="0" fontId="10" fillId="0" borderId="24" xfId="52" applyFont="1" applyBorder="1" applyAlignment="1">
      <alignment horizontal="center" vertical="top" wrapText="1"/>
      <protection/>
    </xf>
    <xf numFmtId="0" fontId="10" fillId="0" borderId="14" xfId="52" applyFont="1" applyBorder="1" applyAlignment="1">
      <alignment horizontal="center" vertical="top" wrapText="1"/>
      <protection/>
    </xf>
    <xf numFmtId="0" fontId="10" fillId="0" borderId="17" xfId="52" applyFont="1" applyBorder="1" applyAlignment="1">
      <alignment horizontal="center" vertical="top" wrapText="1"/>
      <protection/>
    </xf>
    <xf numFmtId="0" fontId="6" fillId="0" borderId="23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left" vertical="top" wrapText="1"/>
      <protection/>
    </xf>
    <xf numFmtId="0" fontId="6" fillId="0" borderId="18" xfId="52" applyFont="1" applyBorder="1" applyAlignment="1">
      <alignment horizontal="left" vertical="top" wrapText="1"/>
      <protection/>
    </xf>
    <xf numFmtId="0" fontId="6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 wrapText="1"/>
      <protection/>
    </xf>
    <xf numFmtId="0" fontId="10" fillId="0" borderId="0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 vertical="top" wrapText="1"/>
      <protection/>
    </xf>
    <xf numFmtId="0" fontId="6" fillId="0" borderId="25" xfId="52" applyFont="1" applyBorder="1" applyAlignment="1">
      <alignment horizontal="center" vertical="top" wrapText="1"/>
      <protection/>
    </xf>
    <xf numFmtId="0" fontId="6" fillId="0" borderId="11" xfId="52" applyFont="1" applyBorder="1" applyAlignment="1">
      <alignment horizontal="center" vertical="top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vertical="center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left" vertical="top" wrapText="1"/>
      <protection/>
    </xf>
    <xf numFmtId="0" fontId="7" fillId="0" borderId="17" xfId="52" applyFont="1" applyBorder="1" applyAlignment="1">
      <alignment horizontal="left" vertical="top" wrapText="1"/>
      <protection/>
    </xf>
    <xf numFmtId="0" fontId="7" fillId="0" borderId="16" xfId="52" applyFont="1" applyFill="1" applyBorder="1" applyAlignment="1">
      <alignment horizontal="left" vertical="top" wrapText="1"/>
      <protection/>
    </xf>
    <xf numFmtId="0" fontId="7" fillId="0" borderId="0" xfId="52" applyFont="1" applyFill="1" applyBorder="1" applyAlignment="1">
      <alignment horizontal="left" vertical="top" wrapText="1"/>
      <protection/>
    </xf>
    <xf numFmtId="0" fontId="7" fillId="0" borderId="16" xfId="52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49" fontId="6" fillId="0" borderId="15" xfId="52" applyNumberFormat="1" applyFont="1" applyFill="1" applyBorder="1" applyAlignment="1" applyProtection="1">
      <alignment horizontal="left" vertical="center"/>
      <protection hidden="1"/>
    </xf>
    <xf numFmtId="49" fontId="6" fillId="0" borderId="25" xfId="52" applyNumberFormat="1" applyFont="1" applyFill="1" applyBorder="1" applyAlignment="1" applyProtection="1">
      <alignment horizontal="left" vertical="center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6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4" xfId="52" applyNumberFormat="1" applyFont="1" applyFill="1" applyBorder="1" applyAlignment="1" applyProtection="1">
      <alignment horizontal="left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2" applyNumberFormat="1" applyFont="1" applyFill="1" applyBorder="1" applyAlignment="1" applyProtection="1">
      <alignment/>
      <protection hidden="1"/>
    </xf>
    <xf numFmtId="49" fontId="6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6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Font="1" applyBorder="1" applyAlignment="1" applyProtection="1">
      <alignment horizontal="center" vertical="center" textRotation="90" wrapText="1"/>
      <protection hidden="1"/>
    </xf>
    <xf numFmtId="0" fontId="7" fillId="0" borderId="13" xfId="52" applyFont="1" applyBorder="1" applyAlignment="1" applyProtection="1">
      <alignment horizontal="center" vertical="center" textRotation="90" wrapText="1"/>
      <protection hidden="1"/>
    </xf>
    <xf numFmtId="0" fontId="6" fillId="0" borderId="0" xfId="52" applyNumberFormat="1" applyFont="1" applyAlignment="1" applyProtection="1">
      <alignment horizontal="left"/>
      <protection hidden="1"/>
    </xf>
    <xf numFmtId="0" fontId="31" fillId="0" borderId="14" xfId="0" applyNumberFormat="1" applyFont="1" applyBorder="1" applyAlignment="1" applyProtection="1">
      <alignment horizontal="left"/>
      <protection hidden="1"/>
    </xf>
    <xf numFmtId="0" fontId="7" fillId="0" borderId="14" xfId="52" applyNumberFormat="1" applyFont="1" applyBorder="1" applyAlignment="1" applyProtection="1">
      <alignment horizontal="center" wrapText="1"/>
      <protection hidden="1"/>
    </xf>
    <xf numFmtId="0" fontId="7" fillId="0" borderId="14" xfId="52" applyNumberFormat="1" applyFont="1" applyBorder="1" applyAlignment="1" applyProtection="1">
      <alignment horizontal="center"/>
      <protection hidden="1"/>
    </xf>
    <xf numFmtId="0" fontId="7" fillId="0" borderId="14" xfId="52" applyNumberFormat="1" applyFont="1" applyBorder="1" applyAlignment="1" applyProtection="1">
      <alignment horizontal="left"/>
      <protection hidden="1"/>
    </xf>
    <xf numFmtId="0" fontId="7" fillId="0" borderId="25" xfId="52" applyNumberFormat="1" applyFont="1" applyBorder="1" applyAlignment="1" applyProtection="1">
      <alignment horizontal="left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7" fillId="0" borderId="11" xfId="52" applyNumberFormat="1" applyFont="1" applyBorder="1" applyAlignment="1" applyProtection="1">
      <alignment horizontal="left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6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6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21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2" applyNumberFormat="1" applyFont="1" applyFill="1" applyBorder="1" applyAlignment="1" applyProtection="1">
      <alignment horizontal="center" wrapText="1"/>
      <protection hidden="1"/>
    </xf>
    <xf numFmtId="0" fontId="7" fillId="0" borderId="20" xfId="52" applyNumberFormat="1" applyFont="1" applyFill="1" applyBorder="1" applyAlignment="1" applyProtection="1">
      <alignment horizontal="center" wrapText="1"/>
      <protection hidden="1"/>
    </xf>
    <xf numFmtId="0" fontId="6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24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24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24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6" fillId="24" borderId="15" xfId="52" applyNumberFormat="1" applyFont="1" applyFill="1" applyBorder="1" applyAlignment="1" applyProtection="1">
      <alignment horizontal="left" vertical="center" wrapText="1"/>
      <protection hidden="1"/>
    </xf>
    <xf numFmtId="0" fontId="6" fillId="24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24" borderId="12" xfId="52" applyNumberFormat="1" applyFont="1" applyFill="1" applyBorder="1" applyAlignment="1" applyProtection="1">
      <alignment horizontal="center" vertical="center"/>
      <protection hidden="1"/>
    </xf>
    <xf numFmtId="0" fontId="7" fillId="24" borderId="21" xfId="52" applyNumberFormat="1" applyFont="1" applyFill="1" applyBorder="1" applyAlignment="1" applyProtection="1">
      <alignment horizontal="center" vertical="center"/>
      <protection hidden="1"/>
    </xf>
    <xf numFmtId="0" fontId="7" fillId="24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1" xfId="52" applyNumberFormat="1" applyFont="1" applyFill="1" applyBorder="1" applyAlignment="1" applyProtection="1">
      <alignment horizontal="center" wrapText="1"/>
      <protection hidden="1"/>
    </xf>
    <xf numFmtId="0" fontId="6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24" borderId="12" xfId="52" applyNumberFormat="1" applyFont="1" applyFill="1" applyBorder="1" applyAlignment="1" applyProtection="1">
      <alignment vertical="center" textRotation="90" wrapText="1"/>
      <protection hidden="1"/>
    </xf>
    <xf numFmtId="0" fontId="7" fillId="24" borderId="21" xfId="52" applyNumberFormat="1" applyFont="1" applyFill="1" applyBorder="1" applyAlignment="1" applyProtection="1">
      <alignment vertical="center" textRotation="90" wrapText="1"/>
      <protection hidden="1"/>
    </xf>
    <xf numFmtId="0" fontId="13" fillId="0" borderId="14" xfId="52" applyNumberFormat="1" applyFont="1" applyFill="1" applyBorder="1" applyAlignment="1" applyProtection="1">
      <alignment vertical="center"/>
      <protection hidden="1"/>
    </xf>
    <xf numFmtId="0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NumberFormat="1" applyFont="1" applyFill="1" applyBorder="1" applyAlignment="1" applyProtection="1">
      <alignment/>
      <protection hidden="1"/>
    </xf>
    <xf numFmtId="0" fontId="6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52" applyNumberFormat="1" applyFont="1" applyFill="1" applyBorder="1" applyAlignment="1" applyProtection="1">
      <alignment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9" xfId="52" applyNumberFormat="1" applyFont="1" applyFill="1" applyBorder="1" applyAlignment="1" applyProtection="1">
      <alignment/>
      <protection hidden="1"/>
    </xf>
    <xf numFmtId="0" fontId="6" fillId="0" borderId="24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0" fontId="6" fillId="0" borderId="11" xfId="52" applyNumberFormat="1" applyFont="1" applyFill="1" applyBorder="1" applyAlignment="1" applyProtection="1">
      <alignment horizontal="center"/>
      <protection hidden="1"/>
    </xf>
    <xf numFmtId="0" fontId="6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6" fillId="24" borderId="11" xfId="52" applyNumberFormat="1" applyFont="1" applyFill="1" applyBorder="1" applyAlignment="1" applyProtection="1">
      <alignment horizontal="left" vertical="center" wrapText="1"/>
      <protection hidden="1"/>
    </xf>
    <xf numFmtId="0" fontId="6" fillId="24" borderId="25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4" xfId="52" applyNumberFormat="1" applyFont="1" applyBorder="1" applyAlignment="1" applyProtection="1">
      <alignment horizontal="left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Layout" workbookViewId="0" topLeftCell="A16">
      <selection activeCell="E16" sqref="E16:G17"/>
    </sheetView>
  </sheetViews>
  <sheetFormatPr defaultColWidth="9.140625" defaultRowHeight="15"/>
  <cols>
    <col min="4" max="4" width="11.7109375" style="0" customWidth="1"/>
    <col min="7" max="7" width="5.8515625" style="0" customWidth="1"/>
  </cols>
  <sheetData>
    <row r="1" spans="1:10" ht="15">
      <c r="A1" s="88" t="s">
        <v>105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89" t="s">
        <v>119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8.75">
      <c r="A5" s="110" t="s">
        <v>150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5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91" t="s">
        <v>106</v>
      </c>
      <c r="B10" s="92"/>
      <c r="C10" s="92"/>
      <c r="D10" s="92"/>
      <c r="E10" s="93" t="s">
        <v>107</v>
      </c>
      <c r="F10" s="93"/>
      <c r="G10" s="93"/>
      <c r="H10" s="4"/>
      <c r="I10" s="4"/>
      <c r="J10" s="4"/>
    </row>
    <row r="11" spans="1:10" ht="15.75">
      <c r="A11" s="75" t="s">
        <v>108</v>
      </c>
      <c r="B11" s="76"/>
      <c r="C11" s="76"/>
      <c r="D11" s="77"/>
      <c r="E11" s="94" t="s">
        <v>109</v>
      </c>
      <c r="F11" s="95"/>
      <c r="G11" s="96"/>
      <c r="H11" s="100" t="s">
        <v>110</v>
      </c>
      <c r="I11" s="101"/>
      <c r="J11" s="101"/>
    </row>
    <row r="12" spans="1:10" ht="32.25" customHeight="1">
      <c r="A12" s="78"/>
      <c r="B12" s="74"/>
      <c r="C12" s="74"/>
      <c r="D12" s="73"/>
      <c r="E12" s="97"/>
      <c r="F12" s="98"/>
      <c r="G12" s="99"/>
      <c r="H12" s="102" t="s">
        <v>111</v>
      </c>
      <c r="I12" s="103"/>
      <c r="J12" s="103"/>
    </row>
    <row r="13" spans="1:10" ht="15" customHeight="1">
      <c r="A13" s="75" t="s">
        <v>112</v>
      </c>
      <c r="B13" s="76"/>
      <c r="C13" s="76"/>
      <c r="D13" s="77"/>
      <c r="E13" s="94" t="s">
        <v>113</v>
      </c>
      <c r="F13" s="95"/>
      <c r="G13" s="96"/>
      <c r="H13" s="111" t="s">
        <v>141</v>
      </c>
      <c r="I13" s="112"/>
      <c r="J13" s="112"/>
    </row>
    <row r="14" spans="1:10" ht="15">
      <c r="A14" s="104"/>
      <c r="B14" s="105"/>
      <c r="C14" s="105"/>
      <c r="D14" s="106"/>
      <c r="E14" s="97"/>
      <c r="F14" s="98"/>
      <c r="G14" s="99"/>
      <c r="H14" s="111"/>
      <c r="I14" s="112"/>
      <c r="J14" s="112"/>
    </row>
    <row r="15" spans="1:10" ht="27" customHeight="1">
      <c r="A15" s="78"/>
      <c r="B15" s="74"/>
      <c r="C15" s="74"/>
      <c r="D15" s="73"/>
      <c r="E15" s="107"/>
      <c r="F15" s="108"/>
      <c r="G15" s="109"/>
      <c r="H15" s="111"/>
      <c r="I15" s="112"/>
      <c r="J15" s="112"/>
    </row>
    <row r="16" spans="1:10" ht="15">
      <c r="A16" s="75" t="s">
        <v>114</v>
      </c>
      <c r="B16" s="76"/>
      <c r="C16" s="76"/>
      <c r="D16" s="76"/>
      <c r="E16" s="94" t="s">
        <v>151</v>
      </c>
      <c r="F16" s="95"/>
      <c r="G16" s="96"/>
      <c r="H16" s="121"/>
      <c r="I16" s="121"/>
      <c r="J16" s="121"/>
    </row>
    <row r="17" spans="1:10" ht="30" customHeight="1">
      <c r="A17" s="78"/>
      <c r="B17" s="74"/>
      <c r="C17" s="74"/>
      <c r="D17" s="74"/>
      <c r="E17" s="107"/>
      <c r="F17" s="108"/>
      <c r="G17" s="109"/>
      <c r="H17" s="121"/>
      <c r="I17" s="121"/>
      <c r="J17" s="12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85" t="s">
        <v>115</v>
      </c>
      <c r="B21" s="86"/>
      <c r="C21" s="86"/>
      <c r="D21" s="86"/>
      <c r="E21" s="86"/>
      <c r="F21" s="86"/>
      <c r="G21" s="86"/>
      <c r="H21" s="86"/>
      <c r="I21" s="86"/>
      <c r="J21" s="87"/>
    </row>
    <row r="22" spans="1:10" ht="15" customHeight="1">
      <c r="A22" s="115" t="s">
        <v>116</v>
      </c>
      <c r="B22" s="116"/>
      <c r="C22" s="113" t="s">
        <v>152</v>
      </c>
      <c r="D22" s="113"/>
      <c r="E22" s="113"/>
      <c r="F22" s="113"/>
      <c r="G22" s="113"/>
      <c r="H22" s="113"/>
      <c r="I22" s="113"/>
      <c r="J22" s="114"/>
    </row>
    <row r="23" spans="1:10" ht="15" customHeight="1">
      <c r="A23" s="117" t="s">
        <v>142</v>
      </c>
      <c r="B23" s="118"/>
      <c r="C23" s="119" t="s">
        <v>153</v>
      </c>
      <c r="D23" s="119"/>
      <c r="E23" s="119"/>
      <c r="F23" s="119"/>
      <c r="G23" s="119"/>
      <c r="H23" s="119"/>
      <c r="I23" s="119"/>
      <c r="J23" s="120"/>
    </row>
    <row r="24" spans="1:10" ht="15" customHeight="1">
      <c r="A24" s="30"/>
      <c r="B24" s="31"/>
      <c r="C24" s="113"/>
      <c r="D24" s="113"/>
      <c r="E24" s="113"/>
      <c r="F24" s="113"/>
      <c r="G24" s="113"/>
      <c r="H24" s="113"/>
      <c r="I24" s="113"/>
      <c r="J24" s="114"/>
    </row>
    <row r="25" spans="1:10" ht="15">
      <c r="A25" s="79" t="s">
        <v>117</v>
      </c>
      <c r="B25" s="80"/>
      <c r="C25" s="80"/>
      <c r="D25" s="80"/>
      <c r="E25" s="80"/>
      <c r="F25" s="80"/>
      <c r="G25" s="80"/>
      <c r="H25" s="80"/>
      <c r="I25" s="80"/>
      <c r="J25" s="81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82" t="s">
        <v>118</v>
      </c>
      <c r="B27" s="83"/>
      <c r="C27" s="83"/>
      <c r="D27" s="83"/>
      <c r="E27" s="83"/>
      <c r="F27" s="83"/>
      <c r="G27" s="83"/>
      <c r="H27" s="83"/>
      <c r="I27" s="83"/>
      <c r="J27" s="84"/>
    </row>
  </sheetData>
  <sheetProtection/>
  <mergeCells count="24">
    <mergeCell ref="A23:B23"/>
    <mergeCell ref="C23:J24"/>
    <mergeCell ref="A16:D17"/>
    <mergeCell ref="E16:G17"/>
    <mergeCell ref="H16:J16"/>
    <mergeCell ref="H17:J17"/>
    <mergeCell ref="A5:J5"/>
    <mergeCell ref="H13:J15"/>
    <mergeCell ref="C22:J22"/>
    <mergeCell ref="A22:B22"/>
    <mergeCell ref="H11:J11"/>
    <mergeCell ref="H12:J12"/>
    <mergeCell ref="A13:D15"/>
    <mergeCell ref="E13:G15"/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 alignWithMargins="0">
    <oddFooter>&amp;LB8434ED8&amp;C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33" t="s">
        <v>154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5">
      <c r="A2" s="134" t="s">
        <v>0</v>
      </c>
      <c r="B2" s="136" t="s">
        <v>71</v>
      </c>
      <c r="C2" s="137"/>
      <c r="D2" s="140" t="s">
        <v>72</v>
      </c>
      <c r="E2" s="142" t="s">
        <v>2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1:16" ht="15">
      <c r="A3" s="135"/>
      <c r="B3" s="138"/>
      <c r="C3" s="139"/>
      <c r="D3" s="141"/>
      <c r="E3" s="145" t="s">
        <v>120</v>
      </c>
      <c r="F3" s="145"/>
      <c r="G3" s="145"/>
      <c r="H3" s="145"/>
      <c r="I3" s="143" t="s">
        <v>121</v>
      </c>
      <c r="J3" s="143"/>
      <c r="K3" s="143"/>
      <c r="L3" s="144"/>
      <c r="M3" s="146" t="s">
        <v>3</v>
      </c>
      <c r="N3" s="148" t="s">
        <v>4</v>
      </c>
      <c r="O3" s="148"/>
      <c r="P3" s="149"/>
    </row>
    <row r="4" spans="1:16" ht="15">
      <c r="A4" s="135"/>
      <c r="B4" s="138"/>
      <c r="C4" s="139"/>
      <c r="D4" s="141"/>
      <c r="E4" s="146" t="s">
        <v>5</v>
      </c>
      <c r="F4" s="151" t="s">
        <v>73</v>
      </c>
      <c r="G4" s="151"/>
      <c r="H4" s="151"/>
      <c r="I4" s="146" t="s">
        <v>5</v>
      </c>
      <c r="J4" s="151" t="s">
        <v>4</v>
      </c>
      <c r="K4" s="151"/>
      <c r="L4" s="151"/>
      <c r="M4" s="147"/>
      <c r="N4" s="124" t="s">
        <v>6</v>
      </c>
      <c r="O4" s="152" t="s">
        <v>74</v>
      </c>
      <c r="P4" s="124" t="s">
        <v>75</v>
      </c>
    </row>
    <row r="5" spans="1:16" ht="107.25" customHeight="1">
      <c r="A5" s="135"/>
      <c r="B5" s="138"/>
      <c r="C5" s="139"/>
      <c r="D5" s="141"/>
      <c r="E5" s="150"/>
      <c r="F5" s="14" t="s">
        <v>6</v>
      </c>
      <c r="G5" s="14" t="s">
        <v>7</v>
      </c>
      <c r="H5" s="14" t="s">
        <v>76</v>
      </c>
      <c r="I5" s="150"/>
      <c r="J5" s="14" t="s">
        <v>6</v>
      </c>
      <c r="K5" s="14" t="s">
        <v>77</v>
      </c>
      <c r="L5" s="14" t="s">
        <v>76</v>
      </c>
      <c r="M5" s="147"/>
      <c r="N5" s="125"/>
      <c r="O5" s="153"/>
      <c r="P5" s="125"/>
    </row>
    <row r="6" spans="1:16" s="16" customFormat="1" ht="12">
      <c r="A6" s="15" t="s">
        <v>10</v>
      </c>
      <c r="B6" s="131" t="s">
        <v>11</v>
      </c>
      <c r="C6" s="132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129</v>
      </c>
      <c r="B7" s="126" t="s">
        <v>78</v>
      </c>
      <c r="C7" s="127"/>
      <c r="D7" s="18" t="s">
        <v>135</v>
      </c>
      <c r="E7" s="29">
        <v>3</v>
      </c>
      <c r="F7" s="29">
        <v>3</v>
      </c>
      <c r="G7" s="29"/>
      <c r="H7" s="29"/>
      <c r="I7" s="29"/>
      <c r="J7" s="29"/>
      <c r="K7" s="29"/>
      <c r="L7" s="29"/>
      <c r="M7" s="27">
        <f>E7+I7</f>
        <v>3</v>
      </c>
      <c r="N7" s="27">
        <f>F7+J7</f>
        <v>3</v>
      </c>
      <c r="O7" s="27">
        <f>G7+K7</f>
        <v>0</v>
      </c>
      <c r="P7" s="27">
        <f>H7+L7</f>
        <v>0</v>
      </c>
    </row>
    <row r="8" spans="1:16" ht="15" customHeight="1">
      <c r="A8" s="15" t="s">
        <v>130</v>
      </c>
      <c r="B8" s="130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28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28"/>
      <c r="C10" s="19" t="s">
        <v>82</v>
      </c>
      <c r="D10" s="20" t="s">
        <v>156</v>
      </c>
      <c r="E10" s="29">
        <v>2</v>
      </c>
      <c r="F10" s="29">
        <v>2</v>
      </c>
      <c r="G10" s="29"/>
      <c r="H10" s="29"/>
      <c r="I10" s="29"/>
      <c r="J10" s="29"/>
      <c r="K10" s="29"/>
      <c r="L10" s="29"/>
      <c r="M10" s="27">
        <f t="shared" si="0"/>
        <v>2</v>
      </c>
      <c r="N10" s="27">
        <f t="shared" si="1"/>
        <v>2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28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29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26" t="s">
        <v>85</v>
      </c>
      <c r="C13" s="127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22" t="s">
        <v>87</v>
      </c>
      <c r="C14" s="123"/>
      <c r="D14" s="18" t="s">
        <v>132</v>
      </c>
      <c r="E14" s="29">
        <v>5</v>
      </c>
      <c r="F14" s="29">
        <v>5</v>
      </c>
      <c r="G14" s="29"/>
      <c r="H14" s="29"/>
      <c r="I14" s="29"/>
      <c r="J14" s="29"/>
      <c r="K14" s="29"/>
      <c r="L14" s="29"/>
      <c r="M14" s="27">
        <f t="shared" si="0"/>
        <v>5</v>
      </c>
      <c r="N14" s="27">
        <f t="shared" si="1"/>
        <v>5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30" t="s">
        <v>16</v>
      </c>
      <c r="C15" s="19" t="s">
        <v>88</v>
      </c>
      <c r="D15" s="20" t="s">
        <v>159</v>
      </c>
      <c r="E15" s="29">
        <v>5</v>
      </c>
      <c r="F15" s="29">
        <v>5</v>
      </c>
      <c r="G15" s="29"/>
      <c r="H15" s="29"/>
      <c r="I15" s="29"/>
      <c r="J15" s="29"/>
      <c r="K15" s="29"/>
      <c r="L15" s="29"/>
      <c r="M15" s="27">
        <f t="shared" si="0"/>
        <v>5</v>
      </c>
      <c r="N15" s="27">
        <f t="shared" si="1"/>
        <v>5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28"/>
      <c r="C16" s="19" t="s">
        <v>89</v>
      </c>
      <c r="D16" s="20" t="s">
        <v>133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28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29"/>
      <c r="C18" s="19" t="s">
        <v>91</v>
      </c>
      <c r="D18" s="20" t="s">
        <v>134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26" t="s">
        <v>92</v>
      </c>
      <c r="C19" s="127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26" t="s">
        <v>93</v>
      </c>
      <c r="C20" s="127"/>
      <c r="D20" s="18" t="s">
        <v>137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26" t="s">
        <v>94</v>
      </c>
      <c r="C21" s="127"/>
      <c r="D21" s="18" t="s">
        <v>138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28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28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29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22" t="s">
        <v>98</v>
      </c>
      <c r="C25" s="123"/>
      <c r="D25" s="18" t="s">
        <v>136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26" t="s">
        <v>99</v>
      </c>
      <c r="C26" s="127"/>
      <c r="D26" s="23" t="s">
        <v>139</v>
      </c>
      <c r="E26" s="29">
        <v>1</v>
      </c>
      <c r="F26" s="29">
        <v>1</v>
      </c>
      <c r="G26" s="29"/>
      <c r="H26" s="29"/>
      <c r="I26" s="29"/>
      <c r="J26" s="29"/>
      <c r="K26" s="29"/>
      <c r="L26" s="29"/>
      <c r="M26" s="27">
        <f t="shared" si="0"/>
        <v>1</v>
      </c>
      <c r="N26" s="27">
        <f t="shared" si="4"/>
        <v>1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22" t="s">
        <v>100</v>
      </c>
      <c r="C27" s="123"/>
      <c r="D27" s="20" t="s">
        <v>162</v>
      </c>
      <c r="E27" s="29">
        <v>5</v>
      </c>
      <c r="F27" s="29">
        <v>5</v>
      </c>
      <c r="G27" s="29"/>
      <c r="H27" s="29"/>
      <c r="I27" s="29"/>
      <c r="J27" s="29"/>
      <c r="K27" s="29"/>
      <c r="L27" s="29"/>
      <c r="M27" s="27">
        <f t="shared" si="0"/>
        <v>5</v>
      </c>
      <c r="N27" s="27">
        <f t="shared" si="4"/>
        <v>5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22" t="s">
        <v>101</v>
      </c>
      <c r="C28" s="123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22" t="s">
        <v>140</v>
      </c>
      <c r="C29" s="123"/>
      <c r="D29" s="20" t="s">
        <v>162</v>
      </c>
      <c r="E29" s="28">
        <f>E7+E13+E14+E19+E20+E21+E25+E26+E27+E28</f>
        <v>14</v>
      </c>
      <c r="F29" s="28">
        <f>F7+F13+F14+F19+F20+F21+F25+F26+F27+F28</f>
        <v>14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14</v>
      </c>
      <c r="N29" s="28">
        <f>N7+N13+N14+N19+N20+N21+N25+N26+N27+N28</f>
        <v>14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4" t="s">
        <v>102</v>
      </c>
      <c r="C30" s="22" t="s">
        <v>103</v>
      </c>
      <c r="D30" s="20" t="s">
        <v>162</v>
      </c>
      <c r="E30" s="26">
        <v>2</v>
      </c>
      <c r="F30" s="26">
        <v>2</v>
      </c>
      <c r="G30" s="26"/>
      <c r="H30" s="26"/>
      <c r="I30" s="26"/>
      <c r="J30" s="26"/>
      <c r="K30" s="26"/>
      <c r="L30" s="26"/>
      <c r="M30" s="27">
        <f aca="true" t="shared" si="7" ref="M30:P31">E30+I30</f>
        <v>2</v>
      </c>
      <c r="N30" s="27">
        <f t="shared" si="7"/>
        <v>2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5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N4:N5"/>
    <mergeCell ref="O4:O5"/>
    <mergeCell ref="E4:E5"/>
    <mergeCell ref="F4:H4"/>
    <mergeCell ref="I4:I5"/>
    <mergeCell ref="J4:L4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B13:C13"/>
    <mergeCell ref="B14:C14"/>
    <mergeCell ref="B15:B18"/>
    <mergeCell ref="B6:C6"/>
    <mergeCell ref="B7:C7"/>
    <mergeCell ref="B8:B12"/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</mergeCells>
  <conditionalFormatting sqref="E6:P28 M30:P31">
    <cfRule type="cellIs" priority="1" dxfId="0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 alignWithMargins="0">
    <oddFooter>&amp;LB8434ED8&amp;CФорма № 1-АМ, Підрозділ: Чортківський районний суд Тернопільської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view="pageLayout" workbookViewId="0" topLeftCell="A9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89" t="s">
        <v>166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2.75">
      <c r="A2" s="190" t="s">
        <v>0</v>
      </c>
      <c r="B2" s="192" t="s">
        <v>1</v>
      </c>
      <c r="C2" s="193"/>
      <c r="D2" s="34"/>
      <c r="E2" s="190" t="s">
        <v>131</v>
      </c>
      <c r="F2" s="190" t="s">
        <v>2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5" customHeight="1">
      <c r="A3" s="191"/>
      <c r="B3" s="194"/>
      <c r="C3" s="195"/>
      <c r="D3" s="35"/>
      <c r="E3" s="198"/>
      <c r="F3" s="190" t="s">
        <v>120</v>
      </c>
      <c r="G3" s="190"/>
      <c r="H3" s="190"/>
      <c r="I3" s="190"/>
      <c r="J3" s="199" t="s">
        <v>121</v>
      </c>
      <c r="K3" s="199"/>
      <c r="L3" s="199"/>
      <c r="M3" s="200"/>
      <c r="N3" s="185" t="s">
        <v>3</v>
      </c>
      <c r="O3" s="202" t="s">
        <v>4</v>
      </c>
      <c r="P3" s="203"/>
      <c r="Q3" s="204"/>
    </row>
    <row r="4" spans="1:17" ht="12.75">
      <c r="A4" s="191"/>
      <c r="B4" s="194"/>
      <c r="C4" s="195"/>
      <c r="D4" s="35"/>
      <c r="E4" s="198"/>
      <c r="F4" s="185" t="s">
        <v>5</v>
      </c>
      <c r="G4" s="184" t="s">
        <v>4</v>
      </c>
      <c r="H4" s="184"/>
      <c r="I4" s="184"/>
      <c r="J4" s="185" t="s">
        <v>5</v>
      </c>
      <c r="K4" s="169" t="s">
        <v>4</v>
      </c>
      <c r="L4" s="170"/>
      <c r="M4" s="171"/>
      <c r="N4" s="201"/>
      <c r="O4" s="205"/>
      <c r="P4" s="206"/>
      <c r="Q4" s="207"/>
    </row>
    <row r="5" spans="1:17" ht="120.75" customHeight="1">
      <c r="A5" s="191"/>
      <c r="B5" s="196"/>
      <c r="C5" s="197"/>
      <c r="D5" s="36"/>
      <c r="E5" s="198"/>
      <c r="F5" s="186"/>
      <c r="G5" s="37" t="s">
        <v>6</v>
      </c>
      <c r="H5" s="37" t="s">
        <v>7</v>
      </c>
      <c r="I5" s="37" t="s">
        <v>122</v>
      </c>
      <c r="J5" s="186"/>
      <c r="K5" s="37" t="s">
        <v>6</v>
      </c>
      <c r="L5" s="38" t="s">
        <v>123</v>
      </c>
      <c r="M5" s="37" t="s">
        <v>8</v>
      </c>
      <c r="N5" s="186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72" t="s">
        <v>11</v>
      </c>
      <c r="C6" s="173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74" t="s">
        <v>13</v>
      </c>
      <c r="C7" s="175"/>
      <c r="D7" s="43"/>
      <c r="E7" s="44" t="s">
        <v>14</v>
      </c>
      <c r="F7" s="26">
        <v>14</v>
      </c>
      <c r="G7" s="26">
        <v>14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14</v>
      </c>
      <c r="O7" s="26">
        <f>G7+K7</f>
        <v>14</v>
      </c>
      <c r="P7" s="26">
        <f>H7+L7</f>
        <v>0</v>
      </c>
      <c r="Q7" s="26" t="s">
        <v>15</v>
      </c>
    </row>
    <row r="8" spans="1:17" ht="38.25">
      <c r="A8" s="41">
        <v>2</v>
      </c>
      <c r="B8" s="176" t="s">
        <v>16</v>
      </c>
      <c r="C8" s="45" t="s">
        <v>17</v>
      </c>
      <c r="D8" s="45"/>
      <c r="E8" s="46" t="s">
        <v>18</v>
      </c>
      <c r="F8" s="26">
        <v>13</v>
      </c>
      <c r="G8" s="26">
        <v>13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13</v>
      </c>
      <c r="O8" s="26">
        <f aca="true" t="shared" si="1" ref="O8:O15">G8+K8</f>
        <v>13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77"/>
      <c r="C9" s="45" t="s">
        <v>124</v>
      </c>
      <c r="D9" s="45"/>
      <c r="E9" s="46" t="s">
        <v>20</v>
      </c>
      <c r="F9" s="26">
        <v>1</v>
      </c>
      <c r="G9" s="26">
        <v>1</v>
      </c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1</v>
      </c>
      <c r="O9" s="26">
        <f t="shared" si="1"/>
        <v>1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77"/>
      <c r="C10" s="45" t="s">
        <v>125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77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78"/>
      <c r="C12" s="45" t="s">
        <v>126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79" t="s">
        <v>30</v>
      </c>
      <c r="C13" s="180"/>
      <c r="D13" s="47"/>
      <c r="E13" s="181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187" t="s">
        <v>16</v>
      </c>
      <c r="C14" s="48" t="s">
        <v>33</v>
      </c>
      <c r="D14" s="47"/>
      <c r="E14" s="182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188"/>
      <c r="C15" s="49" t="s">
        <v>35</v>
      </c>
      <c r="D15" s="47"/>
      <c r="E15" s="183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208" t="s">
        <v>37</v>
      </c>
      <c r="C16" s="208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79" t="s">
        <v>40</v>
      </c>
      <c r="C17" s="209"/>
      <c r="D17" s="209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79" t="s">
        <v>167</v>
      </c>
      <c r="C18" s="180"/>
      <c r="D18" s="51"/>
      <c r="E18" s="52" t="s">
        <v>43</v>
      </c>
      <c r="F18" s="26">
        <v>14</v>
      </c>
      <c r="G18" s="26">
        <v>14</v>
      </c>
      <c r="H18" s="26"/>
      <c r="I18" s="26"/>
      <c r="J18" s="26"/>
      <c r="K18" s="26"/>
      <c r="L18" s="26"/>
      <c r="M18" s="26"/>
      <c r="N18" s="26">
        <f t="shared" si="0"/>
        <v>14</v>
      </c>
      <c r="O18" s="26">
        <f>G18+K18</f>
        <v>14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162" t="s">
        <v>45</v>
      </c>
      <c r="C19" s="53" t="s">
        <v>46</v>
      </c>
      <c r="D19" s="54"/>
      <c r="E19" s="165"/>
      <c r="F19" s="26">
        <v>1</v>
      </c>
      <c r="G19" s="26">
        <v>1</v>
      </c>
      <c r="H19" s="26"/>
      <c r="I19" s="26"/>
      <c r="J19" s="26"/>
      <c r="K19" s="26"/>
      <c r="L19" s="26"/>
      <c r="M19" s="26"/>
      <c r="N19" s="26">
        <f t="shared" si="0"/>
        <v>1</v>
      </c>
      <c r="O19" s="26">
        <f aca="true" t="shared" si="4" ref="O19:O35">G19+K19</f>
        <v>1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163"/>
      <c r="C20" s="53" t="s">
        <v>48</v>
      </c>
      <c r="D20" s="55"/>
      <c r="E20" s="165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163"/>
      <c r="C21" s="53" t="s">
        <v>50</v>
      </c>
      <c r="D21" s="55"/>
      <c r="E21" s="165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163"/>
      <c r="C22" s="53" t="s">
        <v>127</v>
      </c>
      <c r="D22" s="55"/>
      <c r="E22" s="165"/>
      <c r="F22" s="26">
        <v>11</v>
      </c>
      <c r="G22" s="26">
        <v>11</v>
      </c>
      <c r="H22" s="26"/>
      <c r="I22" s="26"/>
      <c r="J22" s="26"/>
      <c r="K22" s="26"/>
      <c r="L22" s="26"/>
      <c r="M22" s="26"/>
      <c r="N22" s="26">
        <f t="shared" si="0"/>
        <v>11</v>
      </c>
      <c r="O22" s="26">
        <f t="shared" si="4"/>
        <v>11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163"/>
      <c r="C23" s="53" t="s">
        <v>53</v>
      </c>
      <c r="D23" s="55"/>
      <c r="E23" s="165"/>
      <c r="F23" s="26">
        <v>4</v>
      </c>
      <c r="G23" s="26">
        <v>4</v>
      </c>
      <c r="H23" s="26"/>
      <c r="I23" s="26"/>
      <c r="J23" s="26"/>
      <c r="K23" s="26"/>
      <c r="L23" s="26"/>
      <c r="M23" s="26"/>
      <c r="N23" s="26">
        <f t="shared" si="0"/>
        <v>4</v>
      </c>
      <c r="O23" s="26">
        <f t="shared" si="4"/>
        <v>4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163"/>
      <c r="C24" s="53" t="s">
        <v>55</v>
      </c>
      <c r="D24" s="55"/>
      <c r="E24" s="165"/>
      <c r="F24" s="26"/>
      <c r="G24" s="26"/>
      <c r="H24" s="26"/>
      <c r="I24" s="26"/>
      <c r="J24" s="26"/>
      <c r="K24" s="26"/>
      <c r="L24" s="26"/>
      <c r="M24" s="26"/>
      <c r="N24" s="26">
        <f t="shared" si="0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163"/>
      <c r="C25" s="53" t="s">
        <v>53</v>
      </c>
      <c r="D25" s="55"/>
      <c r="E25" s="165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163"/>
      <c r="C26" s="53" t="s">
        <v>58</v>
      </c>
      <c r="D26" s="55"/>
      <c r="E26" s="165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164"/>
      <c r="C27" s="53" t="s">
        <v>53</v>
      </c>
      <c r="D27" s="55"/>
      <c r="E27" s="165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162" t="s">
        <v>45</v>
      </c>
      <c r="C28" s="53" t="s">
        <v>128</v>
      </c>
      <c r="D28" s="55"/>
      <c r="E28" s="166"/>
      <c r="F28" s="26"/>
      <c r="G28" s="26"/>
      <c r="H28" s="26"/>
      <c r="I28" s="26"/>
      <c r="J28" s="26"/>
      <c r="K28" s="26"/>
      <c r="L28" s="26"/>
      <c r="M28" s="26"/>
      <c r="N28" s="26">
        <f t="shared" si="0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163"/>
      <c r="C29" s="53" t="s">
        <v>53</v>
      </c>
      <c r="D29" s="55"/>
      <c r="E29" s="167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163"/>
      <c r="C30" s="53" t="s">
        <v>63</v>
      </c>
      <c r="D30" s="55"/>
      <c r="E30" s="167"/>
      <c r="F30" s="26">
        <v>1</v>
      </c>
      <c r="G30" s="26">
        <v>1</v>
      </c>
      <c r="H30" s="26"/>
      <c r="I30" s="26"/>
      <c r="J30" s="26"/>
      <c r="K30" s="26"/>
      <c r="L30" s="26"/>
      <c r="M30" s="26"/>
      <c r="N30" s="26">
        <f t="shared" si="0"/>
        <v>1</v>
      </c>
      <c r="O30" s="26">
        <f t="shared" si="4"/>
        <v>1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163"/>
      <c r="C31" s="53" t="s">
        <v>53</v>
      </c>
      <c r="D31" s="55"/>
      <c r="E31" s="167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163"/>
      <c r="C32" s="53" t="s">
        <v>65</v>
      </c>
      <c r="D32" s="55"/>
      <c r="E32" s="167"/>
      <c r="F32" s="26">
        <v>1</v>
      </c>
      <c r="G32" s="26">
        <v>1</v>
      </c>
      <c r="H32" s="26"/>
      <c r="I32" s="26"/>
      <c r="J32" s="26"/>
      <c r="K32" s="26"/>
      <c r="L32" s="26"/>
      <c r="M32" s="26"/>
      <c r="N32" s="26">
        <f t="shared" si="0"/>
        <v>1</v>
      </c>
      <c r="O32" s="26">
        <f t="shared" si="4"/>
        <v>1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163"/>
      <c r="C33" s="53" t="s">
        <v>53</v>
      </c>
      <c r="D33" s="55"/>
      <c r="E33" s="167"/>
      <c r="F33" s="26">
        <v>1</v>
      </c>
      <c r="G33" s="26">
        <v>1</v>
      </c>
      <c r="H33" s="26"/>
      <c r="I33" s="26"/>
      <c r="J33" s="26"/>
      <c r="K33" s="26"/>
      <c r="L33" s="26"/>
      <c r="M33" s="26"/>
      <c r="N33" s="26">
        <f t="shared" si="0"/>
        <v>1</v>
      </c>
      <c r="O33" s="26">
        <f t="shared" si="4"/>
        <v>1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163"/>
      <c r="C34" s="53" t="s">
        <v>66</v>
      </c>
      <c r="D34" s="55"/>
      <c r="E34" s="167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164"/>
      <c r="C35" s="53" t="s">
        <v>53</v>
      </c>
      <c r="D35" s="56"/>
      <c r="E35" s="168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210" t="s">
        <v>168</v>
      </c>
      <c r="C36" s="211"/>
      <c r="D36" s="42"/>
      <c r="E36" s="41"/>
      <c r="F36" s="28">
        <f>F7+F13+F16+F17</f>
        <v>14</v>
      </c>
      <c r="G36" s="28">
        <f>G7+G13</f>
        <v>14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14</v>
      </c>
      <c r="O36" s="28">
        <f>O7+O13</f>
        <v>14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212" t="s">
        <v>169</v>
      </c>
      <c r="C37" s="213"/>
      <c r="D37" s="57"/>
      <c r="E37" s="41"/>
      <c r="F37" s="26">
        <v>5</v>
      </c>
      <c r="G37" s="26">
        <v>5</v>
      </c>
      <c r="H37" s="26"/>
      <c r="I37" s="26"/>
      <c r="J37" s="26"/>
      <c r="K37" s="26"/>
      <c r="L37" s="26"/>
      <c r="M37" s="26"/>
      <c r="N37" s="26">
        <f t="shared" si="0"/>
        <v>5</v>
      </c>
      <c r="O37" s="26">
        <f>G37+K37</f>
        <v>5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214" t="s">
        <v>67</v>
      </c>
      <c r="B39" s="214"/>
      <c r="C39" s="214"/>
      <c r="D39" s="69"/>
      <c r="E39" s="63"/>
      <c r="F39" s="59"/>
      <c r="G39" s="59"/>
      <c r="H39" s="154" t="s">
        <v>143</v>
      </c>
      <c r="I39" s="154"/>
      <c r="J39" s="59"/>
      <c r="K39" s="59"/>
      <c r="L39" s="59"/>
      <c r="M39" s="156" t="s">
        <v>170</v>
      </c>
      <c r="N39" s="157"/>
      <c r="O39" s="157"/>
      <c r="P39" s="157"/>
      <c r="Q39" s="157"/>
    </row>
    <row r="40" spans="1:17" ht="24.75" customHeight="1">
      <c r="A40" s="60">
        <v>1</v>
      </c>
      <c r="B40" s="161" t="s">
        <v>68</v>
      </c>
      <c r="C40" s="161"/>
      <c r="D40" s="70"/>
      <c r="E40" s="26">
        <v>4</v>
      </c>
      <c r="F40" s="59"/>
      <c r="G40" s="59"/>
      <c r="H40" s="61"/>
      <c r="I40" s="61"/>
      <c r="J40" s="61"/>
      <c r="K40" s="62" t="s">
        <v>146</v>
      </c>
      <c r="L40" s="61"/>
      <c r="M40" s="61"/>
      <c r="N40" s="61"/>
      <c r="O40" s="62" t="s">
        <v>145</v>
      </c>
      <c r="P40" s="61"/>
      <c r="Q40" s="61"/>
    </row>
    <row r="41" spans="1:17" ht="24.75" customHeight="1">
      <c r="A41" s="60">
        <v>2</v>
      </c>
      <c r="B41" s="161" t="s">
        <v>69</v>
      </c>
      <c r="C41" s="161"/>
      <c r="D41" s="70"/>
      <c r="E41" s="26"/>
      <c r="F41" s="59"/>
      <c r="G41" s="71"/>
      <c r="H41" s="154" t="s">
        <v>144</v>
      </c>
      <c r="I41" s="154"/>
      <c r="J41" s="59"/>
      <c r="K41" s="59"/>
      <c r="L41" s="59"/>
      <c r="M41" s="156" t="s">
        <v>171</v>
      </c>
      <c r="N41" s="157"/>
      <c r="O41" s="157"/>
      <c r="P41" s="157"/>
      <c r="Q41" s="157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146</v>
      </c>
      <c r="L42" s="59"/>
      <c r="M42" s="59"/>
      <c r="N42" s="59"/>
      <c r="O42" s="62" t="s">
        <v>145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160" t="s">
        <v>147</v>
      </c>
      <c r="I44" s="160"/>
      <c r="J44" s="160"/>
      <c r="K44" s="158" t="s">
        <v>172</v>
      </c>
      <c r="L44" s="158"/>
      <c r="M44" s="158"/>
      <c r="N44" s="158"/>
      <c r="O44" s="158"/>
      <c r="P44" s="158"/>
      <c r="Q44" s="158"/>
    </row>
    <row r="45" spans="1:17" ht="12.75">
      <c r="A45" s="63"/>
      <c r="B45" s="72"/>
      <c r="C45" s="69"/>
      <c r="D45" s="69"/>
      <c r="E45" s="63"/>
      <c r="F45" s="59"/>
      <c r="G45" s="59"/>
      <c r="H45" s="160" t="s">
        <v>148</v>
      </c>
      <c r="I45" s="160"/>
      <c r="J45" s="160"/>
      <c r="K45" s="159" t="s">
        <v>172</v>
      </c>
      <c r="L45" s="159"/>
      <c r="M45" s="159"/>
      <c r="N45" s="159"/>
      <c r="O45" s="159"/>
      <c r="P45" s="159"/>
      <c r="Q45" s="159"/>
    </row>
    <row r="46" spans="1:17" ht="12.75">
      <c r="A46" s="63"/>
      <c r="B46" s="72"/>
      <c r="C46" s="69"/>
      <c r="D46" s="69"/>
      <c r="E46" s="63"/>
      <c r="F46" s="59"/>
      <c r="G46" s="59"/>
      <c r="H46" s="160" t="s">
        <v>149</v>
      </c>
      <c r="I46" s="160"/>
      <c r="J46" s="160"/>
      <c r="K46" s="158" t="s">
        <v>173</v>
      </c>
      <c r="L46" s="158"/>
      <c r="M46" s="158"/>
      <c r="N46" s="158"/>
      <c r="O46" s="158"/>
      <c r="P46" s="158"/>
      <c r="Q46" s="158"/>
    </row>
    <row r="48" spans="11:17" ht="12.75">
      <c r="K48" s="155" t="s">
        <v>174</v>
      </c>
      <c r="L48" s="155"/>
      <c r="M48" s="155"/>
      <c r="N48" s="155"/>
      <c r="O48" s="155"/>
      <c r="P48" s="155"/>
      <c r="Q48" s="155"/>
    </row>
  </sheetData>
  <sheetProtection/>
  <mergeCells count="42">
    <mergeCell ref="B16:C16"/>
    <mergeCell ref="B17:D17"/>
    <mergeCell ref="M39:Q39"/>
    <mergeCell ref="B18:C18"/>
    <mergeCell ref="B36:C36"/>
    <mergeCell ref="B37:C37"/>
    <mergeCell ref="A39:C39"/>
    <mergeCell ref="H39:I39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3:C13"/>
    <mergeCell ref="E13:E15"/>
    <mergeCell ref="G4:I4"/>
    <mergeCell ref="J4:J5"/>
    <mergeCell ref="B14:B15"/>
    <mergeCell ref="K4:M4"/>
    <mergeCell ref="B6:C6"/>
    <mergeCell ref="B7:C7"/>
    <mergeCell ref="B8:B12"/>
    <mergeCell ref="B40:C40"/>
    <mergeCell ref="B41:C41"/>
    <mergeCell ref="B19:B27"/>
    <mergeCell ref="E19:E27"/>
    <mergeCell ref="B28:B35"/>
    <mergeCell ref="E28:E35"/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</mergeCells>
  <conditionalFormatting sqref="F7:Q37">
    <cfRule type="cellIs" priority="1" dxfId="0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 alignWithMargins="0">
    <oddFooter>&amp;LB8434ED8&amp;CФорма № 1-АМ, Підрозділ: Чортківський районний суд Тернопільської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2018-03-16T08:53:47Z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1-АМ_00608_07092017-07122017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B8434ED8</vt:lpwstr>
  </property>
  <property fmtid="{D5CDD505-2E9C-101B-9397-08002B2CF9AE}" pid="10" name="Підрозд">
    <vt:lpwstr>Чортківський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848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